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org.ad.buffalo.edu\ubfs\collab\uss\Business\Users\mfk3\Desktop\"/>
    </mc:Choice>
  </mc:AlternateContent>
  <bookViews>
    <workbookView xWindow="0" yWindow="0" windowWidth="22290" windowHeight="9165"/>
  </bookViews>
  <sheets>
    <sheet name="SP 2020 Res UGRD Tuition &amp; Fees" sheetId="2" r:id="rId1"/>
  </sheets>
  <calcPr calcId="162913"/>
</workbook>
</file>

<file path=xl/calcChain.xml><?xml version="1.0" encoding="utf-8"?>
<calcChain xmlns="http://schemas.openxmlformats.org/spreadsheetml/2006/main">
  <c r="L16" i="2" l="1"/>
  <c r="K16" i="2"/>
  <c r="J16" i="2"/>
  <c r="L13" i="2"/>
  <c r="K13" i="2"/>
  <c r="J13" i="2"/>
  <c r="C10" i="2"/>
  <c r="D10" i="2"/>
  <c r="E10" i="2"/>
  <c r="F10" i="2"/>
  <c r="G10" i="2"/>
  <c r="H10" i="2"/>
  <c r="I10" i="2"/>
  <c r="J10" i="2"/>
  <c r="K10" i="2"/>
  <c r="L10" i="2"/>
  <c r="L9" i="2"/>
  <c r="K9" i="2"/>
  <c r="J9" i="2"/>
  <c r="H9" i="2"/>
  <c r="G9" i="2"/>
  <c r="I9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<sst xmlns="http://schemas.openxmlformats.org/spreadsheetml/2006/main" count="30" uniqueCount="30">
  <si>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</si>
  <si>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</si>
  <si>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</si>
  <si>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</si>
  <si>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</si>
  <si>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</si>
  <si>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</si>
  <si>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</si>
  <si>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</si>
  <si>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</si>
  <si>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</si>
  <si>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</si>
  <si>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</si>
  <si>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</si>
  <si>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</si>
  <si>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</si>
  <si>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</si>
  <si>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</si>
  <si>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</si>
  <si>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</si>
  <si>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</si>
  <si>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</si>
  <si>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</si>
  <si>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</si>
  <si>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</si>
  <si>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</si>
  <si>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</si>
  <si>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</si>
  <si>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Resident Online Undergraduate Tuition and Fee Billing Rates: Spring 2020</t>
  </si>
  <si>
    <t>Tuition and Fees for Resident Online Undergraduate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</si>
</sst>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6" sqref="O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24</v>
      </c>
      <c r="K7" s="8" t="s">
        <v>25</v>
      </c>
      <c r="L7" s="8" t="s">
        <v>26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295</v>
      </c>
      <c r="C8" s="22">
        <f t="shared" ref="C8" si="0">SUM(B8*2)</f>
        <v>590</v>
      </c>
      <c r="D8" s="22">
        <f t="shared" ref="D8" si="1">SUM(B8*3)</f>
        <v>885</v>
      </c>
      <c r="E8" s="22">
        <f t="shared" ref="E8" si="2">SUM(B8*4)</f>
        <v>1180</v>
      </c>
      <c r="F8" s="22">
        <f t="shared" ref="F8" si="3">SUM(B8*5)</f>
        <v>1475</v>
      </c>
      <c r="G8" s="22">
        <f t="shared" ref="G8" si="4">SUM(B8*6)</f>
        <v>1770</v>
      </c>
      <c r="H8" s="22">
        <f t="shared" ref="H8" si="5">SUM(B8*7)</f>
        <v>2065</v>
      </c>
      <c r="I8" s="22">
        <f t="shared" ref="I8" si="6">SUM(B8*8)</f>
        <v>2360</v>
      </c>
      <c r="J8" s="22">
        <f t="shared" ref="J8" si="7">SUM(B8*9)</f>
        <v>2655</v>
      </c>
      <c r="K8" s="22">
        <f t="shared" ref="K8" si="8">SUM(B8*10)</f>
        <v>2950</v>
      </c>
      <c r="L8" s="22">
        <f t="shared" ref="L8" si="9">SUM(B8*11)</f>
        <v>3245</v>
      </c>
      <c r="M8" s="23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f>SUM(B9*9)</f>
        <v>196.92</v>
      </c>
      <c r="K9" s="16">
        <f>SUM(B9*10)</f>
        <v>218.79999999999998</v>
      </c>
      <c r="L9" s="16">
        <f>SUM(B9*11)</f>
        <v>240.67999999999998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9.08</v>
      </c>
      <c r="C10" s="16">
        <f t="shared" ref="C10" si="17">SUM(B10*2)</f>
        <v>18.16</v>
      </c>
      <c r="D10" s="16">
        <f t="shared" ref="D10" si="18">SUM(B10*3)</f>
        <v>27.240000000000002</v>
      </c>
      <c r="E10" s="16">
        <f t="shared" ref="E10" si="19">SUM(B10*4)</f>
        <v>36.32</v>
      </c>
      <c r="F10" s="16">
        <f t="shared" ref="F10" si="20">SUM(B10*5)</f>
        <v>45.4</v>
      </c>
      <c r="G10" s="16">
        <f t="shared" ref="G10" si="21">SUM(B10*6)</f>
        <v>54.480000000000004</v>
      </c>
      <c r="H10" s="16">
        <f t="shared" ref="H10" si="22">SUM(B10*7)</f>
        <v>63.56</v>
      </c>
      <c r="I10" s="16">
        <f t="shared" ref="I10" si="23">SUM(B10*8)</f>
        <v>72.64</v>
      </c>
      <c r="J10" s="16">
        <f>SUM(B10*9)</f>
        <v>81.72</v>
      </c>
      <c r="K10" s="16">
        <f>SUM(B10*10)</f>
        <v>90.8</v>
      </c>
      <c r="L10" s="16">
        <f>SUM(B10*11)</f>
        <v>99.88</v>
      </c>
      <c r="M10" s="18">
        <v>109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24">SUM(B11*9)</f>
        <v>0</v>
      </c>
      <c r="K11" s="16">
        <f t="shared" ref="K11:K15" si="25">SUM(B11*10)</f>
        <v>0</v>
      </c>
      <c r="L11" s="16">
        <f t="shared" ref="L11:L15" si="26">SUM(B11*11)</f>
        <v>0</v>
      </c>
      <c r="M11" s="17">
        <f t="shared" ref="M11:M15" si="27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f>SUM(B13*9)</f>
        <v>46.89</v>
      </c>
      <c r="K13" s="16">
        <f>SUM(B13*10)</f>
        <v>52.1</v>
      </c>
      <c r="L13" s="16">
        <f>SUM(B13*11)</f>
        <v>57.31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24"/>
        <v>0</v>
      </c>
      <c r="K15" s="20">
        <f t="shared" si="25"/>
        <v>0</v>
      </c>
      <c r="L15" s="20">
        <f t="shared" si="26"/>
        <v>0</v>
      </c>
      <c r="M15" s="21">
        <f t="shared" si="2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f>SUM(B16*9)</f>
        <v>313.29000000000002</v>
      </c>
      <c r="K16" s="16">
        <f>SUM(B16*10)</f>
        <v>348.1</v>
      </c>
      <c r="L16" s="16">
        <f>SUM(B16*11)</f>
        <v>382.91</v>
      </c>
      <c r="M16" s="17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8">SUM(B8:B18)</f>
        <v>370.97999999999996</v>
      </c>
      <c r="C19" s="24">
        <f t="shared" si="28"/>
        <v>736.95999999999992</v>
      </c>
      <c r="D19" s="24">
        <f t="shared" si="28"/>
        <v>1102.94</v>
      </c>
      <c r="E19" s="24">
        <f t="shared" si="28"/>
        <v>1468.9199999999998</v>
      </c>
      <c r="F19" s="24">
        <f t="shared" si="28"/>
        <v>1834.9</v>
      </c>
      <c r="G19" s="24">
        <f t="shared" si="28"/>
        <v>2200.88</v>
      </c>
      <c r="H19" s="24">
        <f t="shared" si="28"/>
        <v>2566.8599999999997</v>
      </c>
      <c r="I19" s="24">
        <f t="shared" si="28"/>
        <v>2932.8399999999997</v>
      </c>
      <c r="J19" s="24">
        <f t="shared" si="28"/>
        <v>3298.8199999999997</v>
      </c>
      <c r="K19" s="24">
        <f t="shared" si="28"/>
        <v>3664.8</v>
      </c>
      <c r="L19" s="24">
        <f t="shared" si="28"/>
        <v>4030.7799999999997</v>
      </c>
      <c r="M19" s="25">
        <f t="shared" si="28"/>
        <v>4391.75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upAiZNAgJGwNb4LuZlz2rfD5ZHatq8EJ6aidvVQTeqiOeHyNdxQSDRoyoXyoBuXK8bFS3+JKtGaNdSCMXtn32Q==" saltValue="V4GCs7ngI/2gGGtNCknAK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Res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Res UGRD Tuition and Fee Billing Rates</dc:title>
  <dc:subject>Listing of graduate tuition and fees for the spring 2017 semester</dc:subject>
  <dc:creator>UB Student Accounts</dc:creator>
  <cp:keywords>tuition,fees, Res UGRD tuition, Res UGRD fees</cp:keywords>
  <cp:lastModifiedBy>Kvetkosky, Mary</cp:lastModifiedBy>
  <cp:lastPrinted>2019-05-21T14:58:12Z</cp:lastPrinted>
  <dcterms:created xsi:type="dcterms:W3CDTF">2016-06-06T21:02:30Z</dcterms:created>
  <dcterms:modified xsi:type="dcterms:W3CDTF">2022-01-11T22:01:30Z</dcterms:modified>
  <cp:category>tuition</cp:category>
</cp:coreProperties>
</file>